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 - AFFAIRES\24054-CHU DIJON-Extension salle de régulation\24054-E-ACT\24054-DCE\DPGF\"/>
    </mc:Choice>
  </mc:AlternateContent>
  <xr:revisionPtr revIDLastSave="0" documentId="13_ncr:1_{64FB6E7F-65DA-4624-A5AA-8FEEB0D60B15}" xr6:coauthVersionLast="36" xr6:coauthVersionMax="36" xr10:uidLastSave="{00000000-0000-0000-0000-000000000000}"/>
  <bookViews>
    <workbookView xWindow="0" yWindow="0" windowWidth="28800" windowHeight="11505" xr2:uid="{5DA378F0-660D-4ACE-8931-96D427D4BA93}"/>
  </bookViews>
  <sheets>
    <sheet name="Feuil2" sheetId="2" r:id="rId1"/>
  </sheets>
  <definedNames>
    <definedName name="_xlnm.Print_Area" localSheetId="0">Feuil2!$A$1:$I$48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G48" i="2" l="1"/>
  <c r="G45" i="2"/>
  <c r="G44" i="2"/>
  <c r="G19" i="2"/>
  <c r="G41" i="2" l="1"/>
  <c r="G40" i="2"/>
  <c r="G39" i="2"/>
  <c r="G38" i="2"/>
  <c r="G36" i="2"/>
  <c r="G35" i="2"/>
  <c r="G34" i="2"/>
  <c r="G33" i="2"/>
  <c r="G31" i="2"/>
  <c r="G30" i="2"/>
  <c r="G27" i="2"/>
  <c r="G26" i="2"/>
  <c r="G16" i="2"/>
  <c r="G17" i="2"/>
  <c r="G18" i="2"/>
  <c r="G20" i="2"/>
  <c r="G21" i="2"/>
  <c r="G22" i="2"/>
</calcChain>
</file>

<file path=xl/sharedStrings.xml><?xml version="1.0" encoding="utf-8"?>
<sst xmlns="http://schemas.openxmlformats.org/spreadsheetml/2006/main" count="97" uniqueCount="77">
  <si>
    <t>N° article</t>
  </si>
  <si>
    <t>Désignation des ouvrages</t>
  </si>
  <si>
    <t>U</t>
  </si>
  <si>
    <t>Quantités proposées</t>
  </si>
  <si>
    <t>Quantités entreprises</t>
  </si>
  <si>
    <t>Prix unitaires</t>
  </si>
  <si>
    <t>Total H.T.</t>
  </si>
  <si>
    <t>Observations</t>
  </si>
  <si>
    <t>Cadre à utiliser pour établir le devis (ou reprendre la nomenclature).</t>
  </si>
  <si>
    <t>Les quantités sont données à titre indicatif. Elles doivent être vérifiées et, au besoin, rectifiées</t>
  </si>
  <si>
    <t xml:space="preserve">Ce document peut être modifié en conservant l'ordre des articles, pour : </t>
  </si>
  <si>
    <t xml:space="preserve"> . ajouter des sous-détails</t>
  </si>
  <si>
    <r>
      <t xml:space="preserve"> . modifier le mode de métré (U, ml, m², m</t>
    </r>
    <r>
      <rPr>
        <i/>
        <vertAlign val="superscript"/>
        <sz val="11"/>
        <color rgb="FFC00000"/>
        <rFont val="Calibri"/>
        <family val="2"/>
      </rPr>
      <t>3</t>
    </r>
    <r>
      <rPr>
        <i/>
        <sz val="11"/>
        <color rgb="FFC00000"/>
        <rFont val="Calibri"/>
        <family val="2"/>
      </rPr>
      <t xml:space="preserve"> etc.)</t>
    </r>
  </si>
  <si>
    <t xml:space="preserve"> . apporter toute modification qui parait indispensable en l'expliquant dans la colonne observations.</t>
  </si>
  <si>
    <t>DESCRIPTION DES OUVRAGES</t>
  </si>
  <si>
    <t>2.1</t>
  </si>
  <si>
    <t>PREAMBULE</t>
  </si>
  <si>
    <t>2.2</t>
  </si>
  <si>
    <t>2.2.1</t>
  </si>
  <si>
    <t>Démolition de cloisons existantes</t>
  </si>
  <si>
    <t>m²</t>
  </si>
  <si>
    <t>2.2.2</t>
  </si>
  <si>
    <t>Plus-value pour la dépose de blocs-portes</t>
  </si>
  <si>
    <t>unité</t>
  </si>
  <si>
    <t>2.3</t>
  </si>
  <si>
    <t>OUVERTURES DE CLOISONS</t>
  </si>
  <si>
    <t>2.4</t>
  </si>
  <si>
    <t>DEPOSE DE FAUX-PLAFONDS</t>
  </si>
  <si>
    <t>2.5</t>
  </si>
  <si>
    <t>CLOISONS</t>
  </si>
  <si>
    <t>Cloisons de type Placostil 98/62</t>
  </si>
  <si>
    <t>Cloisons de type placostil 98/62 - EI60</t>
  </si>
  <si>
    <t>2.6</t>
  </si>
  <si>
    <t>FAUX-PLAFONDS</t>
  </si>
  <si>
    <t>2.6.1</t>
  </si>
  <si>
    <t>Faux-plafonds démontables acoustiques 4 cm d'épaisseur</t>
  </si>
  <si>
    <t>2.6.1.1</t>
  </si>
  <si>
    <t>Faux-plafonds acoustiques en dalles 600*600</t>
  </si>
  <si>
    <t>2.6.1.2</t>
  </si>
  <si>
    <t>Faux-plafonds acoustiques en dalles 1200*600</t>
  </si>
  <si>
    <t>Faux-plafonds démontables acoustiques 2 cm d'épaisseur</t>
  </si>
  <si>
    <t>Faux-plafond non démontable en plaques de plâtre</t>
  </si>
  <si>
    <t>Jouées en plaques de plâtre</t>
  </si>
  <si>
    <t>2.7</t>
  </si>
  <si>
    <t>OUVRAGES DIVERS</t>
  </si>
  <si>
    <t>2.7.1</t>
  </si>
  <si>
    <t>Raccords d'enduit plâtre ou BA13 collé selon possibilité</t>
  </si>
  <si>
    <t>forfait</t>
  </si>
  <si>
    <t>2.7.2</t>
  </si>
  <si>
    <t>Reprise d'embrasures d'ouverture</t>
  </si>
  <si>
    <t>2.7.3</t>
  </si>
  <si>
    <t>Pose des huisseries dans cloisons en plaques de plâtre</t>
  </si>
  <si>
    <t>2.7.4</t>
  </si>
  <si>
    <t>Renforts dans cloisons</t>
  </si>
  <si>
    <t>T.V.A. 20%</t>
  </si>
  <si>
    <t>Total T.T.C.</t>
  </si>
  <si>
    <t>DPGF DU LOT N° 01 - CLOISONS - FAUX-PLAFONDS</t>
  </si>
  <si>
    <t>2.5.1</t>
  </si>
  <si>
    <t>2.5.1.1</t>
  </si>
  <si>
    <t>2.5.1.2</t>
  </si>
  <si>
    <t>2.6.2</t>
  </si>
  <si>
    <t>2.6.2.1</t>
  </si>
  <si>
    <t>2.6.2.2</t>
  </si>
  <si>
    <t>2.6.3</t>
  </si>
  <si>
    <t>2.6.4</t>
  </si>
  <si>
    <t>INSTALLATION DE CHANTIER ET DEMOLITION DE CLOISONS</t>
  </si>
  <si>
    <t xml:space="preserve">Installation de chantier   </t>
  </si>
  <si>
    <t>Cloisons provisoires avec porte 1 vantail</t>
  </si>
  <si>
    <t>Calfeutrements</t>
  </si>
  <si>
    <t>2.2.1.1</t>
  </si>
  <si>
    <t>2.2.1.2</t>
  </si>
  <si>
    <t>2.2.3</t>
  </si>
  <si>
    <t xml:space="preserve">Constat d’huissier (référé préventif ou constat contradictoire) </t>
  </si>
  <si>
    <t>Installation de chantier</t>
  </si>
  <si>
    <t>2.2.1.3</t>
  </si>
  <si>
    <t>2.2.1.4</t>
  </si>
  <si>
    <t>Plus-value pour têtes de cloisons et rebouchage d’ouverture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</si>
</sst>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i/>
      <sz val="11"/>
      <color rgb="FFC00000"/>
      <name val="Calibri"/>
      <family val="2"/>
    </font>
    <font>
      <i/>
      <vertAlign val="superscript"/>
      <sz val="11"/>
      <color rgb="FFC00000"/>
      <name val="Calibri"/>
      <family val="2"/>
    </font>
    <font>
      <b/>
      <sz val="14"/>
      <color rgb="FF000000"/>
      <name val="Calibri"/>
      <family val="2"/>
    </font>
    <font>
      <i/>
      <sz val="10"/>
      <color rgb="FF000000"/>
      <name val="Times New Roman"/>
      <family val="1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5" fillId="0" borderId="0" xfId="0" applyFont="1" applyAlignment="1">
      <alignment horizontal="left" indent="1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 applyAlignment="1">
      <alignment vertical="center"/>
    </xf>
    <xf numFmtId="49" fontId="0" fillId="0" borderId="0" xfId="0" applyNumberFormat="1"/>
    <xf numFmtId="164" fontId="0" fillId="0" borderId="0" xfId="0" applyNumberFormat="1" applyAlignment="1">
      <alignment horizontal="right"/>
    </xf>
    <xf numFmtId="0" fontId="7" fillId="0" borderId="0" xfId="1" applyFont="1" applyAlignment="1">
      <alignment horizontal="left" vertical="center"/>
    </xf>
    <xf numFmtId="49" fontId="7" fillId="0" borderId="0" xfId="1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49" fontId="9" fillId="0" borderId="0" xfId="1" applyNumberFormat="1" applyFont="1" applyAlignment="1">
      <alignment horizontal="left" vertical="center"/>
    </xf>
    <xf numFmtId="49" fontId="9" fillId="0" borderId="0" xfId="1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 indent="2"/>
    </xf>
    <xf numFmtId="164" fontId="0" fillId="0" borderId="0" xfId="0" applyNumberFormat="1"/>
    <xf numFmtId="0" fontId="0" fillId="0" borderId="0" xfId="0" applyAlignment="1">
      <alignment horizontal="left"/>
    </xf>
    <xf numFmtId="0" fontId="9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left" indent="3"/>
    </xf>
    <xf numFmtId="49" fontId="11" fillId="0" borderId="0" xfId="0" applyNumberFormat="1" applyFont="1" applyAlignment="1">
      <alignment horizontal="center" vertical="center"/>
    </xf>
    <xf numFmtId="164" fontId="0" fillId="0" borderId="2" xfId="0" applyNumberFormat="1" applyBorder="1" applyAlignment="1">
      <alignment horizontal="right"/>
    </xf>
    <xf numFmtId="4" fontId="4" fillId="0" borderId="0" xfId="0" applyNumberFormat="1" applyFont="1" applyAlignment="1">
      <alignment horizontal="center"/>
    </xf>
    <xf numFmtId="164" fontId="4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79EBF-4281-451E-A62C-A760150F0D29}">
  <sheetPr>
    <pageSetUpPr fitToPage="1"/>
  </sheetPr>
  <dimension ref="A1:H48"/>
  <sheetViews>
    <sheetView tabSelected="1" zoomScaleNormal="100" workbookViewId="0">
      <selection activeCell="G24" sqref="G24"/>
    </sheetView>
  </sheetViews>
  <sheetFormatPr baseColWidth="10" defaultRowHeight="15" x14ac:dyDescent="0.25"/>
  <cols>
    <col min="1" max="1" width="9.7109375" style="1" customWidth="1"/>
    <col min="2" max="2" width="91.28515625" bestFit="1" customWidth="1"/>
    <col min="3" max="3" width="8.7109375" style="3" bestFit="1" customWidth="1"/>
    <col min="4" max="5" width="10.7109375" style="4" customWidth="1"/>
    <col min="6" max="6" width="14.42578125" style="4" bestFit="1" customWidth="1"/>
    <col min="7" max="7" width="12.7109375" style="5" customWidth="1"/>
    <col min="8" max="8" width="14.28515625" bestFit="1" customWidth="1"/>
    <col min="9" max="9" width="4.28515625" customWidth="1"/>
  </cols>
  <sheetData>
    <row r="1" spans="1:8" ht="21" x14ac:dyDescent="0.25">
      <c r="A1" s="30" t="s">
        <v>56</v>
      </c>
      <c r="B1" s="30"/>
      <c r="C1" s="30"/>
      <c r="D1" s="30"/>
      <c r="E1" s="30"/>
      <c r="F1" s="30"/>
      <c r="G1" s="30"/>
      <c r="H1" s="30"/>
    </row>
    <row r="2" spans="1:8" ht="15.75" customHeight="1" x14ac:dyDescent="0.25">
      <c r="A2" s="31" t="s">
        <v>0</v>
      </c>
      <c r="B2" s="32" t="s">
        <v>1</v>
      </c>
      <c r="C2" s="32" t="s">
        <v>2</v>
      </c>
      <c r="D2" s="33" t="s">
        <v>3</v>
      </c>
      <c r="E2" s="33" t="s">
        <v>4</v>
      </c>
      <c r="F2" s="33" t="s">
        <v>5</v>
      </c>
      <c r="G2" s="34" t="s">
        <v>6</v>
      </c>
      <c r="H2" s="35" t="s">
        <v>7</v>
      </c>
    </row>
    <row r="3" spans="1:8" ht="15.75" customHeight="1" x14ac:dyDescent="0.25">
      <c r="A3" s="31"/>
      <c r="B3" s="32"/>
      <c r="C3" s="32"/>
      <c r="D3" s="33"/>
      <c r="E3" s="33"/>
      <c r="F3" s="33"/>
      <c r="G3" s="34"/>
      <c r="H3" s="35"/>
    </row>
    <row r="5" spans="1:8" ht="15" customHeight="1" x14ac:dyDescent="0.25">
      <c r="B5" s="2" t="s">
        <v>8</v>
      </c>
    </row>
    <row r="6" spans="1:8" ht="15" customHeight="1" x14ac:dyDescent="0.25">
      <c r="B6" s="2" t="s">
        <v>9</v>
      </c>
    </row>
    <row r="7" spans="1:8" ht="15" customHeight="1" x14ac:dyDescent="0.25">
      <c r="B7" s="2" t="s">
        <v>10</v>
      </c>
    </row>
    <row r="8" spans="1:8" ht="15" customHeight="1" x14ac:dyDescent="0.25">
      <c r="B8" s="6" t="s">
        <v>11</v>
      </c>
    </row>
    <row r="9" spans="1:8" ht="17.25" x14ac:dyDescent="0.25">
      <c r="B9" s="6" t="s">
        <v>12</v>
      </c>
    </row>
    <row r="10" spans="1:8" ht="15" customHeight="1" x14ac:dyDescent="0.25">
      <c r="B10" s="6" t="s">
        <v>13</v>
      </c>
      <c r="G10" s="7"/>
      <c r="H10" s="8"/>
    </row>
    <row r="11" spans="1:8" ht="15" customHeight="1" x14ac:dyDescent="0.25">
      <c r="A11" s="9"/>
      <c r="B11" s="10"/>
      <c r="G11" s="11"/>
      <c r="H11" s="8"/>
    </row>
    <row r="12" spans="1:8" ht="18.75" x14ac:dyDescent="0.25">
      <c r="A12" s="12">
        <v>2</v>
      </c>
      <c r="B12" s="13" t="s">
        <v>14</v>
      </c>
      <c r="C12" s="14"/>
      <c r="D12" s="15"/>
      <c r="E12" s="15"/>
      <c r="F12" s="16"/>
      <c r="G12" s="11"/>
      <c r="H12" s="8"/>
    </row>
    <row r="13" spans="1:8" x14ac:dyDescent="0.25">
      <c r="A13" s="17" t="s">
        <v>15</v>
      </c>
      <c r="B13" s="18" t="s">
        <v>16</v>
      </c>
      <c r="C13" s="14"/>
      <c r="D13" s="15"/>
      <c r="E13" s="15"/>
      <c r="F13" s="16"/>
      <c r="G13" s="11"/>
      <c r="H13" s="8"/>
    </row>
    <row r="14" spans="1:8" x14ac:dyDescent="0.25">
      <c r="A14" s="17" t="s">
        <v>17</v>
      </c>
      <c r="B14" s="18" t="s">
        <v>65</v>
      </c>
      <c r="G14" s="11"/>
      <c r="H14" s="8"/>
    </row>
    <row r="15" spans="1:8" x14ac:dyDescent="0.25">
      <c r="A15" s="19" t="s">
        <v>18</v>
      </c>
      <c r="B15" s="20" t="s">
        <v>66</v>
      </c>
      <c r="G15" s="11"/>
      <c r="H15" s="8"/>
    </row>
    <row r="16" spans="1:8" x14ac:dyDescent="0.25">
      <c r="A16" s="24" t="s">
        <v>69</v>
      </c>
      <c r="B16" s="25" t="s">
        <v>72</v>
      </c>
      <c r="C16" s="14" t="s">
        <v>47</v>
      </c>
      <c r="D16" s="15">
        <v>1</v>
      </c>
      <c r="G16" s="21">
        <f>E16*F16</f>
        <v>0</v>
      </c>
      <c r="H16" s="8"/>
    </row>
    <row r="17" spans="1:8" x14ac:dyDescent="0.25">
      <c r="A17" s="24" t="s">
        <v>70</v>
      </c>
      <c r="B17" s="25" t="s">
        <v>73</v>
      </c>
      <c r="C17" s="14" t="s">
        <v>47</v>
      </c>
      <c r="D17" s="15">
        <v>1</v>
      </c>
      <c r="G17" s="21">
        <f t="shared" ref="G17:G23" si="0">E17*F17</f>
        <v>0</v>
      </c>
      <c r="H17" s="8"/>
    </row>
    <row r="18" spans="1:8" x14ac:dyDescent="0.25">
      <c r="A18" s="24" t="s">
        <v>74</v>
      </c>
      <c r="B18" s="25" t="s">
        <v>67</v>
      </c>
      <c r="C18" s="14" t="s">
        <v>23</v>
      </c>
      <c r="D18" s="15">
        <v>4</v>
      </c>
      <c r="E18" s="5"/>
      <c r="F18" s="21"/>
      <c r="G18" s="21">
        <f t="shared" si="0"/>
        <v>0</v>
      </c>
      <c r="H18" s="8"/>
    </row>
    <row r="19" spans="1:8" x14ac:dyDescent="0.25">
      <c r="A19" s="24" t="s">
        <v>75</v>
      </c>
      <c r="B19" s="25" t="s">
        <v>68</v>
      </c>
      <c r="C19" s="14" t="s">
        <v>23</v>
      </c>
      <c r="D19" s="4">
        <v>3</v>
      </c>
      <c r="E19" s="5"/>
      <c r="F19" s="21"/>
      <c r="G19" s="21">
        <f>E19*F19</f>
        <v>0</v>
      </c>
      <c r="H19" s="8"/>
    </row>
    <row r="20" spans="1:8" x14ac:dyDescent="0.25">
      <c r="A20" s="19" t="s">
        <v>21</v>
      </c>
      <c r="B20" s="20" t="s">
        <v>19</v>
      </c>
      <c r="C20" s="14" t="s">
        <v>20</v>
      </c>
      <c r="D20" s="15">
        <v>159.43620000000001</v>
      </c>
      <c r="F20" s="21"/>
      <c r="G20" s="21">
        <f t="shared" si="0"/>
        <v>0</v>
      </c>
      <c r="H20" s="22"/>
    </row>
    <row r="21" spans="1:8" x14ac:dyDescent="0.25">
      <c r="A21" s="19" t="s">
        <v>71</v>
      </c>
      <c r="B21" s="20" t="s">
        <v>22</v>
      </c>
      <c r="C21" s="14" t="s">
        <v>23</v>
      </c>
      <c r="D21" s="4">
        <v>3</v>
      </c>
      <c r="F21" s="21"/>
      <c r="G21" s="21">
        <f t="shared" si="0"/>
        <v>0</v>
      </c>
      <c r="H21" s="22"/>
    </row>
    <row r="22" spans="1:8" x14ac:dyDescent="0.25">
      <c r="A22" s="17" t="s">
        <v>24</v>
      </c>
      <c r="B22" s="23" t="s">
        <v>25</v>
      </c>
      <c r="C22" s="14" t="s">
        <v>20</v>
      </c>
      <c r="D22" s="4">
        <v>3.9899999999999998</v>
      </c>
      <c r="F22" s="21"/>
      <c r="G22" s="21">
        <f t="shared" si="0"/>
        <v>0</v>
      </c>
    </row>
    <row r="23" spans="1:8" x14ac:dyDescent="0.25">
      <c r="A23" s="17" t="s">
        <v>26</v>
      </c>
      <c r="B23" s="23" t="s">
        <v>27</v>
      </c>
      <c r="C23" s="14" t="s">
        <v>20</v>
      </c>
      <c r="D23" s="4">
        <v>236.4</v>
      </c>
      <c r="F23" s="21"/>
      <c r="G23" s="21">
        <f>E23*F23</f>
        <v>0</v>
      </c>
      <c r="H23" s="8"/>
    </row>
    <row r="24" spans="1:8" x14ac:dyDescent="0.25">
      <c r="A24" s="17" t="s">
        <v>28</v>
      </c>
      <c r="B24" s="23" t="s">
        <v>29</v>
      </c>
      <c r="C24" s="14"/>
      <c r="F24" s="21"/>
      <c r="G24" s="21"/>
      <c r="H24" s="8"/>
    </row>
    <row r="25" spans="1:8" x14ac:dyDescent="0.25">
      <c r="A25" s="19" t="s">
        <v>57</v>
      </c>
      <c r="B25" s="20" t="s">
        <v>30</v>
      </c>
      <c r="C25" s="14"/>
      <c r="F25" s="21"/>
      <c r="G25" s="21"/>
      <c r="H25" s="8"/>
    </row>
    <row r="26" spans="1:8" x14ac:dyDescent="0.25">
      <c r="A26" s="24" t="s">
        <v>58</v>
      </c>
      <c r="B26" s="25" t="s">
        <v>31</v>
      </c>
      <c r="C26" s="14" t="s">
        <v>20</v>
      </c>
      <c r="D26" s="4">
        <v>96.875399999999999</v>
      </c>
      <c r="F26" s="21"/>
      <c r="G26" s="21">
        <f t="shared" ref="G26:G27" si="1">E26*F26</f>
        <v>0</v>
      </c>
      <c r="H26" s="22"/>
    </row>
    <row r="27" spans="1:8" x14ac:dyDescent="0.25">
      <c r="A27" s="24" t="s">
        <v>59</v>
      </c>
      <c r="B27" s="25" t="s">
        <v>76</v>
      </c>
      <c r="C27" s="14" t="s">
        <v>20</v>
      </c>
      <c r="D27" s="4">
        <v>4.2</v>
      </c>
      <c r="F27" s="21"/>
      <c r="G27" s="21">
        <f t="shared" si="1"/>
        <v>0</v>
      </c>
      <c r="H27" s="22"/>
    </row>
    <row r="28" spans="1:8" x14ac:dyDescent="0.25">
      <c r="A28" s="17" t="s">
        <v>32</v>
      </c>
      <c r="B28" s="23" t="s">
        <v>33</v>
      </c>
      <c r="C28" s="14"/>
      <c r="F28" s="21"/>
      <c r="G28" s="21"/>
    </row>
    <row r="29" spans="1:8" x14ac:dyDescent="0.25">
      <c r="A29" s="19" t="s">
        <v>34</v>
      </c>
      <c r="B29" s="20" t="s">
        <v>35</v>
      </c>
      <c r="F29" s="21"/>
      <c r="G29" s="21"/>
    </row>
    <row r="30" spans="1:8" x14ac:dyDescent="0.25">
      <c r="A30" s="24" t="s">
        <v>36</v>
      </c>
      <c r="B30" s="25" t="s">
        <v>37</v>
      </c>
      <c r="C30" s="14" t="s">
        <v>20</v>
      </c>
      <c r="D30" s="4">
        <v>145.74</v>
      </c>
      <c r="F30" s="21"/>
      <c r="G30" s="21">
        <f t="shared" ref="G30:G31" si="2">E30*F30</f>
        <v>0</v>
      </c>
    </row>
    <row r="31" spans="1:8" x14ac:dyDescent="0.25">
      <c r="A31" s="24" t="s">
        <v>38</v>
      </c>
      <c r="B31" s="25" t="s">
        <v>39</v>
      </c>
      <c r="C31" s="14" t="s">
        <v>20</v>
      </c>
      <c r="D31" s="4">
        <v>1.44</v>
      </c>
      <c r="F31" s="21"/>
      <c r="G31" s="21">
        <f t="shared" si="2"/>
        <v>0</v>
      </c>
    </row>
    <row r="32" spans="1:8" x14ac:dyDescent="0.25">
      <c r="A32" s="19" t="s">
        <v>60</v>
      </c>
      <c r="B32" s="20" t="s">
        <v>40</v>
      </c>
      <c r="F32" s="21"/>
      <c r="G32" s="21"/>
    </row>
    <row r="33" spans="1:8" x14ac:dyDescent="0.25">
      <c r="A33" s="24" t="s">
        <v>61</v>
      </c>
      <c r="B33" s="25" t="s">
        <v>37</v>
      </c>
      <c r="C33" s="14" t="s">
        <v>20</v>
      </c>
      <c r="D33" s="4">
        <v>96.51</v>
      </c>
      <c r="F33" s="21"/>
      <c r="G33" s="21">
        <f t="shared" ref="G33:G36" si="3">E33*F33</f>
        <v>0</v>
      </c>
    </row>
    <row r="34" spans="1:8" x14ac:dyDescent="0.25">
      <c r="A34" s="24" t="s">
        <v>62</v>
      </c>
      <c r="B34" s="25" t="s">
        <v>39</v>
      </c>
      <c r="C34" s="14" t="s">
        <v>20</v>
      </c>
      <c r="D34" s="4">
        <v>1.44</v>
      </c>
      <c r="F34" s="21"/>
      <c r="G34" s="21">
        <f t="shared" si="3"/>
        <v>0</v>
      </c>
    </row>
    <row r="35" spans="1:8" x14ac:dyDescent="0.25">
      <c r="A35" s="19" t="s">
        <v>63</v>
      </c>
      <c r="B35" s="20" t="s">
        <v>41</v>
      </c>
      <c r="C35" s="14" t="s">
        <v>20</v>
      </c>
      <c r="D35" s="4">
        <v>4.66</v>
      </c>
      <c r="F35" s="21"/>
      <c r="G35" s="21">
        <f t="shared" si="3"/>
        <v>0</v>
      </c>
    </row>
    <row r="36" spans="1:8" x14ac:dyDescent="0.25">
      <c r="A36" s="19" t="s">
        <v>64</v>
      </c>
      <c r="B36" s="20" t="s">
        <v>42</v>
      </c>
      <c r="C36" s="14" t="s">
        <v>20</v>
      </c>
      <c r="D36" s="4">
        <v>41.39</v>
      </c>
      <c r="F36" s="21"/>
      <c r="G36" s="21">
        <f t="shared" si="3"/>
        <v>0</v>
      </c>
      <c r="H36" s="5"/>
    </row>
    <row r="37" spans="1:8" x14ac:dyDescent="0.25">
      <c r="A37" s="17" t="s">
        <v>43</v>
      </c>
      <c r="B37" s="23" t="s">
        <v>44</v>
      </c>
      <c r="C37" s="14"/>
      <c r="F37" s="21"/>
      <c r="G37" s="21"/>
    </row>
    <row r="38" spans="1:8" x14ac:dyDescent="0.25">
      <c r="A38" s="19" t="s">
        <v>45</v>
      </c>
      <c r="B38" s="20" t="s">
        <v>46</v>
      </c>
      <c r="C38" s="14" t="s">
        <v>47</v>
      </c>
      <c r="D38" s="4">
        <v>1</v>
      </c>
      <c r="F38" s="21"/>
      <c r="G38" s="21">
        <f t="shared" ref="G38:G40" si="4">E38*F38</f>
        <v>0</v>
      </c>
    </row>
    <row r="39" spans="1:8" x14ac:dyDescent="0.25">
      <c r="A39" s="26" t="s">
        <v>48</v>
      </c>
      <c r="B39" s="20" t="s">
        <v>49</v>
      </c>
      <c r="C39" s="14" t="s">
        <v>23</v>
      </c>
      <c r="D39" s="4">
        <v>2</v>
      </c>
      <c r="F39" s="21"/>
      <c r="G39" s="21">
        <f t="shared" si="4"/>
        <v>0</v>
      </c>
    </row>
    <row r="40" spans="1:8" x14ac:dyDescent="0.25">
      <c r="A40" s="26" t="s">
        <v>50</v>
      </c>
      <c r="B40" s="20" t="s">
        <v>51</v>
      </c>
      <c r="C40" s="14" t="s">
        <v>23</v>
      </c>
      <c r="D40" s="4">
        <v>8</v>
      </c>
      <c r="F40" s="21"/>
      <c r="G40" s="21">
        <f t="shared" si="4"/>
        <v>0</v>
      </c>
    </row>
    <row r="41" spans="1:8" x14ac:dyDescent="0.25">
      <c r="A41" s="26" t="s">
        <v>52</v>
      </c>
      <c r="B41" s="20" t="s">
        <v>53</v>
      </c>
      <c r="C41" s="14" t="s">
        <v>23</v>
      </c>
      <c r="D41" s="4">
        <v>2</v>
      </c>
      <c r="F41" s="21"/>
      <c r="G41" s="21">
        <f>E41*F41</f>
        <v>0</v>
      </c>
    </row>
    <row r="43" spans="1:8" x14ac:dyDescent="0.25">
      <c r="G43" s="27"/>
    </row>
    <row r="44" spans="1:8" ht="15.75" x14ac:dyDescent="0.25">
      <c r="F44" s="28" t="s">
        <v>6</v>
      </c>
      <c r="G44" s="29">
        <f>SUM(G16:G41)</f>
        <v>0</v>
      </c>
    </row>
    <row r="45" spans="1:8" ht="15.75" x14ac:dyDescent="0.25">
      <c r="F45" s="28" t="s">
        <v>54</v>
      </c>
      <c r="G45" s="29">
        <f>SUM(G44*0.2)</f>
        <v>0</v>
      </c>
    </row>
    <row r="46" spans="1:8" x14ac:dyDescent="0.25">
      <c r="G46" s="27"/>
    </row>
    <row r="47" spans="1:8" x14ac:dyDescent="0.25">
      <c r="G47" s="11"/>
    </row>
    <row r="48" spans="1:8" ht="15.75" x14ac:dyDescent="0.25">
      <c r="F48" s="28" t="s">
        <v>55</v>
      </c>
      <c r="G48" s="29">
        <f>SUM(G44+G45)</f>
        <v>0</v>
      </c>
    </row>
  </sheetData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hyperlinks>
    <hyperlink ref="A30" location="_Toc201334289" display="2.6.1.1" xr:uid="{4961A870-32A0-4850-A740-D4C972E3B4BB}"/>
    <hyperlink ref="B30" location="_Toc201334289" display="Faux-plafonds acoustiques en dalles 600*600" xr:uid="{10C8ADA2-C320-40D7-87B8-C49820AA93A9}"/>
    <hyperlink ref="A31" location="_Toc201334290" display="2.6.1.2" xr:uid="{79061A6E-A100-4100-8F89-80FBAF80D4BB}"/>
    <hyperlink ref="B31" location="_Toc201334290" display="Faux-plafonds acoustiques en dalles 1200*600" xr:uid="{93C1E203-8DCD-40D5-895F-BE566EBBC422}"/>
    <hyperlink ref="A33" location="_Toc201334292" display="2.6.2.1" xr:uid="{7581C32F-C91D-46EC-BEC9-616310E81466}"/>
    <hyperlink ref="B33" location="_Toc201334289" display="Faux-plafonds acoustiques en dalles 600*600" xr:uid="{D4ED04C0-ED3B-464A-82D1-C635A2F4C66B}"/>
    <hyperlink ref="A34" location="_Toc201334293" display="2.6.2.2" xr:uid="{5EC0568B-E51E-4A58-A884-3C863508B19A}"/>
    <hyperlink ref="B34" location="_Toc201334290" display="Faux-plafonds acoustiques en dalles 1200*600" xr:uid="{8640278F-B0ED-4D1E-A86B-F789DB12923E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Header>&amp;L24054-CHU-EXTENSION SALLE DE REGULATION&amp;RDPGF - LOT 01-CLOISONS  -  FAUX-PLAFONDS</oddHeader>
    <oddFooter>&amp;LART ET FACT ARCHITECTURE - Economie&amp;RPage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Feuil2</vt:lpstr>
      <vt:lpstr>Feuil2!Zone_d_impression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2025-07-11T09:08:39Z</cp:lastPrinted>
  <dcterms:created xsi:type="dcterms:W3CDTF">2025-07-01T10:43:00Z</dcterms:created>
  <dcterms:modified xsi:type="dcterms:W3CDTF">2025-07-11T09:08:49Z</dcterms:modified>
</cp:coreProperties>
</file>